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918\Desktop\02設計書pdf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9" i="1" l="1"/>
  <c r="G68" i="1"/>
  <c r="G67" i="1" s="1"/>
  <c r="G63" i="1"/>
  <c r="G61" i="1"/>
  <c r="G53" i="1" s="1"/>
  <c r="G54" i="1"/>
  <c r="G51" i="1"/>
  <c r="G48" i="1"/>
  <c r="G47" i="1" s="1"/>
  <c r="G45" i="1"/>
  <c r="G44" i="1" s="1"/>
  <c r="G42" i="1"/>
  <c r="G39" i="1"/>
  <c r="G35" i="1"/>
  <c r="G27" i="1"/>
  <c r="G22" i="1"/>
  <c r="G21" i="1" s="1"/>
  <c r="G19" i="1"/>
  <c r="G16" i="1"/>
  <c r="G14" i="1"/>
  <c r="G11" i="1" s="1"/>
  <c r="G12" i="1"/>
  <c r="G10" i="1" l="1"/>
  <c r="G66" i="1"/>
  <c r="G74" i="1" l="1"/>
  <c r="G76" i="1" s="1"/>
  <c r="G77" i="1" s="1"/>
  <c r="G72" i="1"/>
</calcChain>
</file>

<file path=xl/sharedStrings.xml><?xml version="1.0" encoding="utf-8"?>
<sst xmlns="http://schemas.openxmlformats.org/spreadsheetml/2006/main" count="149" uniqueCount="85">
  <si>
    <t>工事費内訳書</t>
  </si>
  <si>
    <t>住　　　　所</t>
  </si>
  <si>
    <t>商号又は名称</t>
  </si>
  <si>
    <t>代 表 者 名</t>
  </si>
  <si>
    <t>工 事 名</t>
  </si>
  <si>
    <t>Ｒ２徳土　園瀬川　徳・八万　河川工事（２）（着手日選択型）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</si>
  <si>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</si>
  <si>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</si>
  <si>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</si>
  <si>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</si>
  <si>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</si>
  <si>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</si>
  <si>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</si>
  <si>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</si>
  <si>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</si>
  <si>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</si>
  <si>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</si>
  <si>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</si>
  <si>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</si>
  <si>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</si>
  <si>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</si>
  <si>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法面整形(切土部)</t>
  </si>
  <si>
    <t>m2</t>
  </si>
  <si>
    <t>法面整形(盛土部)</t>
  </si>
  <si>
    <t>残土処理工</t>
  </si>
  <si>
    <t>土砂等運搬</t>
  </si>
  <si>
    <t>法覆護岸工</t>
  </si>
  <si>
    <t>作業土工</t>
  </si>
  <si>
    <t>床掘り</t>
  </si>
  <si>
    <t>埋戻し
　W=1m以上4m未満</t>
  </si>
  <si>
    <t>埋戻し
　W=1m未満</t>
  </si>
  <si>
    <t>基面整正</t>
  </si>
  <si>
    <t>ｺﾝｸﾘｰﾄﾌﾞﾛｯｸ工(ｺﾝｸﾘｰﾄﾌﾞﾛｯｸ積)</t>
  </si>
  <si>
    <t>ｺﾝｸﾘｰﾄﾌﾞﾛｯｸ基礎</t>
  </si>
  <si>
    <t>m</t>
  </si>
  <si>
    <t>ｺﾝｸﾘｰﾄﾌﾞﾛｯｸ積工　</t>
  </si>
  <si>
    <t>胴込･裏込材(砕石)</t>
  </si>
  <si>
    <t>目地板</t>
  </si>
  <si>
    <t>足場工　</t>
  </si>
  <si>
    <t>掛m2</t>
  </si>
  <si>
    <t>天端ｺﾝｸﾘｰﾄ</t>
  </si>
  <si>
    <t>小口止ｺﾝｸﾘｰﾄ</t>
  </si>
  <si>
    <t>ｺﾝｸﾘｰﾄﾌﾞﾛｯｸ工(間知ﾌﾞﾛｯｸ張)</t>
  </si>
  <si>
    <t>間知ﾌﾞﾛｯｸ張</t>
  </si>
  <si>
    <t>護岸付属物工</t>
  </si>
  <si>
    <t>1号階段工　</t>
  </si>
  <si>
    <t>基</t>
  </si>
  <si>
    <t>2号階段工　</t>
  </si>
  <si>
    <t>植生工</t>
  </si>
  <si>
    <t>張芝</t>
  </si>
  <si>
    <t>根固め工</t>
  </si>
  <si>
    <t>捨石工</t>
  </si>
  <si>
    <t>捨石　</t>
  </si>
  <si>
    <t>構造物撤去工</t>
  </si>
  <si>
    <t>構造物取壊し工</t>
  </si>
  <si>
    <t>石積取壊し</t>
  </si>
  <si>
    <t>運搬処理工</t>
  </si>
  <si>
    <t>殻運搬　</t>
  </si>
  <si>
    <t>仮設工</t>
  </si>
  <si>
    <t>工事用道路工</t>
  </si>
  <si>
    <t>工事用道路盛土</t>
  </si>
  <si>
    <t>土砂等運搬　
　施工箇所～仮置場</t>
  </si>
  <si>
    <t>土のう
　耐候性　1年型</t>
  </si>
  <si>
    <t>袋</t>
  </si>
  <si>
    <t>土のう</t>
  </si>
  <si>
    <t>廃ブラスチック処分</t>
  </si>
  <si>
    <t>t</t>
  </si>
  <si>
    <t>汚濁防止工</t>
  </si>
  <si>
    <t>汚濁防止ﾌｪﾝｽ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</si>
  <si>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</si>
  <si>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</si>
  <si>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</si>
  <si>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</si>
  <si>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</si>
  <si>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</si>
  <si>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</si>
  <si>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伐木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</si>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</sst>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G11+G21+G44+G47+G53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1600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210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550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22</v>
      </c>
      <c r="F18" s="9">
        <v>530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17</v>
      </c>
      <c r="F20" s="9">
        <v>860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26</v>
      </c>
      <c r="C21" s="23"/>
      <c r="D21" s="23"/>
      <c r="E21" s="8" t="s">
        <v>13</v>
      </c>
      <c r="F21" s="9">
        <v>1</v>
      </c>
      <c r="G21" s="10">
        <f>G22+G27+G35+G39+G42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G23+G24+G25+G26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17</v>
      </c>
      <c r="F23" s="9">
        <v>20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17</v>
      </c>
      <c r="F24" s="9">
        <v>400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17</v>
      </c>
      <c r="F25" s="9">
        <v>70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22</v>
      </c>
      <c r="F26" s="9">
        <v>110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G28+G29+G30+G31+G32+G33+G34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118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22</v>
      </c>
      <c r="F29" s="9">
        <v>626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17</v>
      </c>
      <c r="F30" s="9">
        <v>125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22</v>
      </c>
      <c r="F31" s="9">
        <v>22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39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40</v>
      </c>
      <c r="E33" s="8" t="s">
        <v>17</v>
      </c>
      <c r="F33" s="9">
        <v>3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41</v>
      </c>
      <c r="E34" s="8" t="s">
        <v>17</v>
      </c>
      <c r="F34" s="9">
        <v>2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42</v>
      </c>
      <c r="D35" s="23"/>
      <c r="E35" s="8" t="s">
        <v>13</v>
      </c>
      <c r="F35" s="9">
        <v>1</v>
      </c>
      <c r="G35" s="10">
        <f>G36+G37+G38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43</v>
      </c>
      <c r="E36" s="8" t="s">
        <v>22</v>
      </c>
      <c r="F36" s="9">
        <v>118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37</v>
      </c>
      <c r="E37" s="8" t="s">
        <v>22</v>
      </c>
      <c r="F37" s="9">
        <v>4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40</v>
      </c>
      <c r="E38" s="8" t="s">
        <v>17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44</v>
      </c>
      <c r="D39" s="23"/>
      <c r="E39" s="8" t="s">
        <v>13</v>
      </c>
      <c r="F39" s="9">
        <v>1</v>
      </c>
      <c r="G39" s="10">
        <f>G40+G41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45</v>
      </c>
      <c r="E40" s="8" t="s">
        <v>46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47</v>
      </c>
      <c r="E41" s="8" t="s">
        <v>46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23" t="s">
        <v>48</v>
      </c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49</v>
      </c>
      <c r="E43" s="8" t="s">
        <v>22</v>
      </c>
      <c r="F43" s="9">
        <v>340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23" t="s">
        <v>50</v>
      </c>
      <c r="C44" s="23"/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2</v>
      </c>
    </row>
    <row r="45" spans="1:10" ht="42" customHeight="1" x14ac:dyDescent="0.15">
      <c r="A45" s="6"/>
      <c r="B45" s="7"/>
      <c r="C45" s="23" t="s">
        <v>51</v>
      </c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52</v>
      </c>
      <c r="E46" s="8" t="s">
        <v>17</v>
      </c>
      <c r="F46" s="9">
        <v>391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23" t="s">
        <v>53</v>
      </c>
      <c r="C47" s="23"/>
      <c r="D47" s="23"/>
      <c r="E47" s="8" t="s">
        <v>13</v>
      </c>
      <c r="F47" s="9">
        <v>1</v>
      </c>
      <c r="G47" s="10">
        <f>G48+G51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54</v>
      </c>
      <c r="D48" s="23"/>
      <c r="E48" s="8" t="s">
        <v>13</v>
      </c>
      <c r="F48" s="9">
        <v>1</v>
      </c>
      <c r="G48" s="10">
        <f>G49+G50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55</v>
      </c>
      <c r="E49" s="8" t="s">
        <v>22</v>
      </c>
      <c r="F49" s="9">
        <v>54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55</v>
      </c>
      <c r="E50" s="8" t="s">
        <v>22</v>
      </c>
      <c r="F50" s="9">
        <v>27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23" t="s">
        <v>56</v>
      </c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23" t="s">
        <v>57</v>
      </c>
      <c r="E52" s="8" t="s">
        <v>17</v>
      </c>
      <c r="F52" s="9">
        <v>19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23" t="s">
        <v>58</v>
      </c>
      <c r="C53" s="23"/>
      <c r="D53" s="23"/>
      <c r="E53" s="8" t="s">
        <v>13</v>
      </c>
      <c r="F53" s="9">
        <v>1</v>
      </c>
      <c r="G53" s="10">
        <f>G54+G61+G63</f>
        <v>0</v>
      </c>
      <c r="I53" s="12">
        <v>44</v>
      </c>
      <c r="J53" s="13">
        <v>2</v>
      </c>
    </row>
    <row r="54" spans="1:10" ht="42" customHeight="1" x14ac:dyDescent="0.15">
      <c r="A54" s="6"/>
      <c r="B54" s="7"/>
      <c r="C54" s="23" t="s">
        <v>59</v>
      </c>
      <c r="D54" s="23"/>
      <c r="E54" s="8" t="s">
        <v>13</v>
      </c>
      <c r="F54" s="9">
        <v>1</v>
      </c>
      <c r="G54" s="10">
        <f>G55+G56+G57+G58+G59+G60</f>
        <v>0</v>
      </c>
      <c r="I54" s="12">
        <v>45</v>
      </c>
      <c r="J54" s="13">
        <v>3</v>
      </c>
    </row>
    <row r="55" spans="1:10" ht="42" customHeight="1" x14ac:dyDescent="0.15">
      <c r="A55" s="6"/>
      <c r="B55" s="7"/>
      <c r="C55" s="7"/>
      <c r="D55" s="23" t="s">
        <v>60</v>
      </c>
      <c r="E55" s="8" t="s">
        <v>17</v>
      </c>
      <c r="F55" s="9">
        <v>3100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61</v>
      </c>
      <c r="E56" s="8" t="s">
        <v>17</v>
      </c>
      <c r="F56" s="9">
        <v>3140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62</v>
      </c>
      <c r="E57" s="8" t="s">
        <v>63</v>
      </c>
      <c r="F57" s="9">
        <v>1671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7"/>
      <c r="D58" s="23" t="s">
        <v>64</v>
      </c>
      <c r="E58" s="8" t="s">
        <v>63</v>
      </c>
      <c r="F58" s="9">
        <v>1671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7"/>
      <c r="D59" s="23" t="s">
        <v>61</v>
      </c>
      <c r="E59" s="8" t="s">
        <v>17</v>
      </c>
      <c r="F59" s="9">
        <v>1670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7"/>
      <c r="D60" s="23" t="s">
        <v>65</v>
      </c>
      <c r="E60" s="8" t="s">
        <v>66</v>
      </c>
      <c r="F60" s="9">
        <v>33</v>
      </c>
      <c r="G60" s="11"/>
      <c r="I60" s="12">
        <v>51</v>
      </c>
      <c r="J60" s="13">
        <v>4</v>
      </c>
    </row>
    <row r="61" spans="1:10" ht="42" customHeight="1" x14ac:dyDescent="0.15">
      <c r="A61" s="6"/>
      <c r="B61" s="7"/>
      <c r="C61" s="23" t="s">
        <v>67</v>
      </c>
      <c r="D61" s="23"/>
      <c r="E61" s="8" t="s">
        <v>13</v>
      </c>
      <c r="F61" s="9">
        <v>1</v>
      </c>
      <c r="G61" s="10">
        <f>G62</f>
        <v>0</v>
      </c>
      <c r="I61" s="12">
        <v>52</v>
      </c>
      <c r="J61" s="13">
        <v>3</v>
      </c>
    </row>
    <row r="62" spans="1:10" ht="42" customHeight="1" x14ac:dyDescent="0.15">
      <c r="A62" s="6"/>
      <c r="B62" s="7"/>
      <c r="C62" s="7"/>
      <c r="D62" s="23" t="s">
        <v>68</v>
      </c>
      <c r="E62" s="8" t="s">
        <v>34</v>
      </c>
      <c r="F62" s="9">
        <v>320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23" t="s">
        <v>69</v>
      </c>
      <c r="D63" s="23"/>
      <c r="E63" s="8" t="s">
        <v>13</v>
      </c>
      <c r="F63" s="9">
        <v>1</v>
      </c>
      <c r="G63" s="10">
        <f>G64+G65</f>
        <v>0</v>
      </c>
      <c r="I63" s="12">
        <v>54</v>
      </c>
      <c r="J63" s="13">
        <v>3</v>
      </c>
    </row>
    <row r="64" spans="1:10" ht="42" customHeight="1" x14ac:dyDescent="0.15">
      <c r="A64" s="6"/>
      <c r="B64" s="7"/>
      <c r="C64" s="7"/>
      <c r="D64" s="23" t="s">
        <v>70</v>
      </c>
      <c r="E64" s="8" t="s">
        <v>71</v>
      </c>
      <c r="F64" s="9">
        <v>160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7"/>
      <c r="D65" s="23" t="s">
        <v>70</v>
      </c>
      <c r="E65" s="8" t="s">
        <v>71</v>
      </c>
      <c r="F65" s="9">
        <v>160</v>
      </c>
      <c r="G65" s="11"/>
      <c r="I65" s="12">
        <v>56</v>
      </c>
      <c r="J65" s="13">
        <v>4</v>
      </c>
    </row>
    <row r="66" spans="1:10" ht="42" customHeight="1" x14ac:dyDescent="0.15">
      <c r="A66" s="22" t="s">
        <v>72</v>
      </c>
      <c r="B66" s="23"/>
      <c r="C66" s="23"/>
      <c r="D66" s="23"/>
      <c r="E66" s="8" t="s">
        <v>13</v>
      </c>
      <c r="F66" s="9">
        <v>1</v>
      </c>
      <c r="G66" s="10">
        <f>G11+G21+G44+G47+G53</f>
        <v>0</v>
      </c>
      <c r="I66" s="12">
        <v>57</v>
      </c>
      <c r="J66" s="13">
        <v>20</v>
      </c>
    </row>
    <row r="67" spans="1:10" ht="42" customHeight="1" x14ac:dyDescent="0.15">
      <c r="A67" s="22" t="s">
        <v>73</v>
      </c>
      <c r="B67" s="23"/>
      <c r="C67" s="23"/>
      <c r="D67" s="23"/>
      <c r="E67" s="8" t="s">
        <v>13</v>
      </c>
      <c r="F67" s="9">
        <v>1</v>
      </c>
      <c r="G67" s="10">
        <f>G68+G71</f>
        <v>0</v>
      </c>
      <c r="I67" s="12">
        <v>58</v>
      </c>
      <c r="J67" s="13">
        <v>200</v>
      </c>
    </row>
    <row r="68" spans="1:10" ht="42" customHeight="1" x14ac:dyDescent="0.15">
      <c r="A68" s="6"/>
      <c r="B68" s="23" t="s">
        <v>74</v>
      </c>
      <c r="C68" s="23"/>
      <c r="D68" s="23"/>
      <c r="E68" s="8" t="s">
        <v>13</v>
      </c>
      <c r="F68" s="9">
        <v>1</v>
      </c>
      <c r="G68" s="10">
        <f>G69</f>
        <v>0</v>
      </c>
      <c r="I68" s="12">
        <v>59</v>
      </c>
      <c r="J68" s="13">
        <v>2</v>
      </c>
    </row>
    <row r="69" spans="1:10" ht="42" customHeight="1" x14ac:dyDescent="0.15">
      <c r="A69" s="6"/>
      <c r="B69" s="7"/>
      <c r="C69" s="23" t="s">
        <v>75</v>
      </c>
      <c r="D69" s="23"/>
      <c r="E69" s="8" t="s">
        <v>13</v>
      </c>
      <c r="F69" s="9">
        <v>1</v>
      </c>
      <c r="G69" s="10">
        <f>G70</f>
        <v>0</v>
      </c>
      <c r="I69" s="12">
        <v>60</v>
      </c>
      <c r="J69" s="13">
        <v>3</v>
      </c>
    </row>
    <row r="70" spans="1:10" ht="42" customHeight="1" x14ac:dyDescent="0.15">
      <c r="A70" s="6"/>
      <c r="B70" s="7"/>
      <c r="C70" s="7"/>
      <c r="D70" s="23" t="s">
        <v>76</v>
      </c>
      <c r="E70" s="8" t="s">
        <v>22</v>
      </c>
      <c r="F70" s="9">
        <v>900</v>
      </c>
      <c r="G70" s="11"/>
      <c r="I70" s="12">
        <v>61</v>
      </c>
      <c r="J70" s="13">
        <v>4</v>
      </c>
    </row>
    <row r="71" spans="1:10" ht="42" customHeight="1" x14ac:dyDescent="0.15">
      <c r="A71" s="6"/>
      <c r="B71" s="23" t="s">
        <v>77</v>
      </c>
      <c r="C71" s="23"/>
      <c r="D71" s="23"/>
      <c r="E71" s="8" t="s">
        <v>13</v>
      </c>
      <c r="F71" s="9">
        <v>1</v>
      </c>
      <c r="G71" s="11"/>
      <c r="I71" s="12">
        <v>62</v>
      </c>
      <c r="J71" s="13"/>
    </row>
    <row r="72" spans="1:10" ht="42" customHeight="1" x14ac:dyDescent="0.15">
      <c r="A72" s="22" t="s">
        <v>78</v>
      </c>
      <c r="B72" s="23"/>
      <c r="C72" s="23"/>
      <c r="D72" s="23"/>
      <c r="E72" s="8" t="s">
        <v>13</v>
      </c>
      <c r="F72" s="9">
        <v>1</v>
      </c>
      <c r="G72" s="10">
        <f>G66+G67</f>
        <v>0</v>
      </c>
      <c r="I72" s="12">
        <v>63</v>
      </c>
      <c r="J72" s="13"/>
    </row>
    <row r="73" spans="1:10" ht="42" customHeight="1" x14ac:dyDescent="0.15">
      <c r="A73" s="6"/>
      <c r="B73" s="23" t="s">
        <v>79</v>
      </c>
      <c r="C73" s="23"/>
      <c r="D73" s="23"/>
      <c r="E73" s="8" t="s">
        <v>13</v>
      </c>
      <c r="F73" s="9">
        <v>1</v>
      </c>
      <c r="G73" s="11"/>
      <c r="I73" s="12">
        <v>64</v>
      </c>
      <c r="J73" s="13">
        <v>210</v>
      </c>
    </row>
    <row r="74" spans="1:10" ht="42" customHeight="1" x14ac:dyDescent="0.15">
      <c r="A74" s="22" t="s">
        <v>80</v>
      </c>
      <c r="B74" s="23"/>
      <c r="C74" s="23"/>
      <c r="D74" s="23"/>
      <c r="E74" s="8" t="s">
        <v>13</v>
      </c>
      <c r="F74" s="9">
        <v>1</v>
      </c>
      <c r="G74" s="10">
        <f>G66+G67+G73</f>
        <v>0</v>
      </c>
      <c r="I74" s="12">
        <v>65</v>
      </c>
      <c r="J74" s="13"/>
    </row>
    <row r="75" spans="1:10" ht="42" customHeight="1" x14ac:dyDescent="0.15">
      <c r="A75" s="6"/>
      <c r="B75" s="23" t="s">
        <v>81</v>
      </c>
      <c r="C75" s="23"/>
      <c r="D75" s="23"/>
      <c r="E75" s="8" t="s">
        <v>13</v>
      </c>
      <c r="F75" s="9">
        <v>1</v>
      </c>
      <c r="G75" s="11"/>
      <c r="I75" s="12">
        <v>66</v>
      </c>
      <c r="J75" s="13">
        <v>220</v>
      </c>
    </row>
    <row r="76" spans="1:10" ht="42" customHeight="1" x14ac:dyDescent="0.15">
      <c r="A76" s="22" t="s">
        <v>82</v>
      </c>
      <c r="B76" s="23"/>
      <c r="C76" s="23"/>
      <c r="D76" s="23"/>
      <c r="E76" s="8" t="s">
        <v>13</v>
      </c>
      <c r="F76" s="9">
        <v>1</v>
      </c>
      <c r="G76" s="10">
        <f>G74+G75</f>
        <v>0</v>
      </c>
      <c r="I76" s="12">
        <v>67</v>
      </c>
      <c r="J76" s="13">
        <v>30</v>
      </c>
    </row>
    <row r="77" spans="1:10" ht="42" customHeight="1" x14ac:dyDescent="0.15">
      <c r="A77" s="24" t="s">
        <v>83</v>
      </c>
      <c r="B77" s="25"/>
      <c r="C77" s="25"/>
      <c r="D77" s="25"/>
      <c r="E77" s="14" t="s">
        <v>84</v>
      </c>
      <c r="F77" s="15" t="s">
        <v>84</v>
      </c>
      <c r="G77" s="16">
        <f>G76</f>
        <v>0</v>
      </c>
      <c r="I77" s="17">
        <v>68</v>
      </c>
      <c r="J77" s="17">
        <v>90</v>
      </c>
    </row>
  </sheetData>
  <sheetProtection sheet="1"/>
  <mergeCells count="74">
    <mergeCell ref="A74:D74"/>
    <mergeCell ref="B75:D75"/>
    <mergeCell ref="A76:D76"/>
    <mergeCell ref="A77:D77"/>
    <mergeCell ref="C69:D69"/>
    <mergeCell ref="D70"/>
    <mergeCell ref="B71:D71"/>
    <mergeCell ref="A72:D72"/>
    <mergeCell ref="B73:D73"/>
    <mergeCell ref="D64"/>
    <mergeCell ref="D65"/>
    <mergeCell ref="A66:D66"/>
    <mergeCell ref="A67:D67"/>
    <mergeCell ref="B68:D68"/>
    <mergeCell ref="D59"/>
    <mergeCell ref="D60"/>
    <mergeCell ref="C61:D61"/>
    <mergeCell ref="D62"/>
    <mergeCell ref="C63:D63"/>
    <mergeCell ref="C54:D54"/>
    <mergeCell ref="D55"/>
    <mergeCell ref="D56"/>
    <mergeCell ref="D57"/>
    <mergeCell ref="D58"/>
    <mergeCell ref="D49"/>
    <mergeCell ref="D50"/>
    <mergeCell ref="C51:D51"/>
    <mergeCell ref="D52"/>
    <mergeCell ref="B53:D53"/>
    <mergeCell ref="B44:D44"/>
    <mergeCell ref="C45:D45"/>
    <mergeCell ref="D46"/>
    <mergeCell ref="B47:D47"/>
    <mergeCell ref="C48:D48"/>
    <mergeCell ref="C39:D39"/>
    <mergeCell ref="D40"/>
    <mergeCell ref="D41"/>
    <mergeCell ref="C42:D42"/>
    <mergeCell ref="D43"/>
    <mergeCell ref="D34"/>
    <mergeCell ref="C35:D35"/>
    <mergeCell ref="D36"/>
    <mergeCell ref="D37"/>
    <mergeCell ref="D38"/>
    <mergeCell ref="D29"/>
    <mergeCell ref="D30"/>
    <mergeCell ref="D31"/>
    <mergeCell ref="D32"/>
    <mergeCell ref="D33"/>
    <mergeCell ref="D24"/>
    <mergeCell ref="D25"/>
    <mergeCell ref="D26"/>
    <mergeCell ref="C27:D27"/>
    <mergeCell ref="D28"/>
    <mergeCell ref="C19:D19"/>
    <mergeCell ref="D20"/>
    <mergeCell ref="B21:D21"/>
    <mergeCell ref="C22:D22"/>
    <mergeCell ref="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Shimohara Kouji</cp:lastModifiedBy>
  <dcterms:created xsi:type="dcterms:W3CDTF">2021-02-09T09:04:08Z</dcterms:created>
  <dcterms:modified xsi:type="dcterms:W3CDTF">2021-02-09T09:05:03Z</dcterms:modified>
</cp:coreProperties>
</file>